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320" windowHeight="1258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K21" i="1"/>
  <c r="K33"/>
  <c r="K45"/>
  <c r="K54"/>
  <c r="K65"/>
  <c r="K67" l="1"/>
</calcChain>
</file>

<file path=xl/sharedStrings.xml><?xml version="1.0" encoding="utf-8"?>
<sst xmlns="http://schemas.openxmlformats.org/spreadsheetml/2006/main" count="107" uniqueCount="52">
  <si>
    <t>Šola</t>
  </si>
  <si>
    <t xml:space="preserve">OŠ I   </t>
  </si>
  <si>
    <t>PRIVOZ</t>
  </si>
  <si>
    <t>Prihod v šolo</t>
  </si>
  <si>
    <t>RAZVOZ</t>
  </si>
  <si>
    <t xml:space="preserve">Odhod iz šole </t>
  </si>
  <si>
    <t>OŠ I-Černelavci Liškova-Černelavci-Polana-Veščica-Veščica Redič-Kupšinci--Kupšinci most</t>
  </si>
  <si>
    <t>OŠ II</t>
  </si>
  <si>
    <t>Satahovci-Krog-Krog Waindorfer-M.Sobota Polanič ( OŠ II                                                                   )</t>
  </si>
  <si>
    <t>M.Sobota Polanič ( OŠ II )-Krog Waindorfer-Krog-Satahovci</t>
  </si>
  <si>
    <t>OŠ III</t>
  </si>
  <si>
    <t>OŠ I, OŠ II in OŠ III</t>
  </si>
  <si>
    <t xml:space="preserve">Pušča-OŠ I-M.Sobota Polanič OŠ II - OŠ III                                                 </t>
  </si>
  <si>
    <t>OŠ Bakovci</t>
  </si>
  <si>
    <t>Bakovci - Dokležovje</t>
  </si>
  <si>
    <t xml:space="preserve"> (relacije od vstopa do izstopa otrok)</t>
  </si>
  <si>
    <t xml:space="preserve">Satahovci-Krog-Krog Waindorfer-M.Sobota Polanič ( OŠ II )                              </t>
  </si>
  <si>
    <t xml:space="preserve">                                               Prihod v šolo</t>
  </si>
  <si>
    <t xml:space="preserve">                                              Odhod iz šole </t>
  </si>
  <si>
    <t xml:space="preserve">              Odhod iz šole </t>
  </si>
  <si>
    <t>OŠ III- M.Sobota Polanič ( OŠ II )-OŠ I  -Pušča</t>
  </si>
  <si>
    <t>OŠ III- M.Sobota Polanič ( OŠ II )-OŠ I - Pušča</t>
  </si>
  <si>
    <t>RELACIJA št. 1</t>
  </si>
  <si>
    <t>RELACIJA št. 2</t>
  </si>
  <si>
    <t>RELACIJA št. 3</t>
  </si>
  <si>
    <t>RELACIJA št. 4</t>
  </si>
  <si>
    <t>RELACIJA št. 5</t>
  </si>
  <si>
    <t>SKUPAJ KM RELACIJA št. 1</t>
  </si>
  <si>
    <t>SKUPAJ KM RELACIJA št. 2</t>
  </si>
  <si>
    <t>SKUPAJ KM RELACIJA št. 3</t>
  </si>
  <si>
    <t>SKUPAJ KM RELACIJA št. 4</t>
  </si>
  <si>
    <t>SKUPAJ KM RELACIJA št. 5</t>
  </si>
  <si>
    <t xml:space="preserve">OŠ I-Noršinci - Martjanci- Nemčavci kapelica- Markišavci                    </t>
  </si>
  <si>
    <t>13.00</t>
  </si>
  <si>
    <t>Km</t>
  </si>
  <si>
    <t xml:space="preserve"> Odhod iz šole</t>
  </si>
  <si>
    <t xml:space="preserve">RAZVOZ                                                               </t>
  </si>
  <si>
    <t xml:space="preserve">RAZVOZ                                         </t>
  </si>
  <si>
    <t>Skupaj  km za vse relacije</t>
  </si>
  <si>
    <t xml:space="preserve">Rakičan GD-Rakičan Tiloš-OŠ III                                                         </t>
  </si>
  <si>
    <t xml:space="preserve">Rakičan jezera-Rakičan Gmajna-OŠ III                          </t>
  </si>
  <si>
    <t>OŠ III-Rakičan jezera-Rakičan Gmajna-Rakičan GD-Rakičan Tiloš</t>
  </si>
  <si>
    <t xml:space="preserve">Rakičan jezera-Rakičan Gmajna-Rakičan GD-Rakičan Tiloš- OŠ III </t>
  </si>
  <si>
    <r>
      <t>Dokležovje-</t>
    </r>
    <r>
      <rPr>
        <b/>
        <sz val="10"/>
        <rFont val="Arial"/>
        <family val="2"/>
        <charset val="238"/>
      </rPr>
      <t>via Rajh</t>
    </r>
    <r>
      <rPr>
        <sz val="10"/>
        <rFont val="Arial"/>
        <family val="2"/>
        <charset val="238"/>
      </rPr>
      <t xml:space="preserve">-Bakovci                                                            </t>
    </r>
  </si>
  <si>
    <t>Priloga k Aneksu št. 1</t>
  </si>
  <si>
    <t xml:space="preserve"> Noršinci - Martjanci - Nemčavci kapelica - Markišavci - OŠ I                    </t>
  </si>
  <si>
    <t xml:space="preserve"> Noršinci - Martjanci - Nemčavci kapelica - Markišavci  -OŠ I                   </t>
  </si>
  <si>
    <t xml:space="preserve"> Kupšinci most - Kupšinc - Veščica Redič - Veščica - Polana - Černelavci -  Černelavci Liškova - OŠ I </t>
  </si>
  <si>
    <t>Veliki</t>
  </si>
  <si>
    <t>Mali</t>
  </si>
  <si>
    <t>Velikost avtobusa</t>
  </si>
  <si>
    <t>SEZNAM  PREVOZOV OSNOVNOŠOLSKIH  OTROK  V MESTNI OBČINI MURSKA SOBOTA V ŠOLSKEM LETU 2018/2019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</si>
</sst>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i/>
      <sz val="12"/>
      <name val="Arial"/>
      <family val="2"/>
      <charset val="238"/>
    </font>
    <font>
      <sz val="10"/>
      <name val="Arial"/>
      <family val="2"/>
      <charset val="238"/>
    </font>
    <font>
      <i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2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4"/>
      <name val="Arial"/>
      <family val="2"/>
      <charset val="238"/>
    </font>
    <font>
      <b/>
      <sz val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0" fillId="0" borderId="0" xfId="0" applyFill="1"/>
    <xf numFmtId="0" fontId="0" fillId="0" borderId="0" xfId="0" applyFill="1" applyBorder="1"/>
    <xf numFmtId="20" fontId="5" fillId="0" borderId="3" xfId="1" applyNumberFormat="1" applyFont="1" applyBorder="1" applyAlignment="1">
      <alignment horizontal="right"/>
    </xf>
    <xf numFmtId="164" fontId="5" fillId="0" borderId="3" xfId="1" applyNumberFormat="1" applyFont="1" applyBorder="1"/>
    <xf numFmtId="0" fontId="5" fillId="0" borderId="3" xfId="1" applyFont="1" applyBorder="1" applyAlignment="1">
      <alignment horizontal="right"/>
    </xf>
    <xf numFmtId="164" fontId="5" fillId="0" borderId="3" xfId="1" applyNumberFormat="1" applyFont="1" applyBorder="1" applyAlignment="1">
      <alignment horizontal="right"/>
    </xf>
    <xf numFmtId="0" fontId="8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8" fillId="0" borderId="0" xfId="1" applyFont="1" applyBorder="1" applyAlignment="1"/>
    <xf numFmtId="0" fontId="8" fillId="0" borderId="0" xfId="1" applyFont="1" applyAlignment="1">
      <alignment horizontal="right"/>
    </xf>
    <xf numFmtId="164" fontId="8" fillId="0" borderId="0" xfId="1" applyNumberFormat="1" applyFont="1" applyFill="1" applyBorder="1" applyAlignment="1">
      <alignment horizontal="center"/>
    </xf>
    <xf numFmtId="0" fontId="5" fillId="0" borderId="3" xfId="1" applyFont="1" applyFill="1" applyBorder="1" applyAlignment="1">
      <alignment horizontal="right"/>
    </xf>
    <xf numFmtId="0" fontId="8" fillId="0" borderId="4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/>
    <xf numFmtId="0" fontId="5" fillId="0" borderId="0" xfId="1" applyFont="1" applyFill="1" applyBorder="1" applyAlignment="1">
      <alignment horizontal="right"/>
    </xf>
    <xf numFmtId="164" fontId="8" fillId="0" borderId="0" xfId="1" applyNumberFormat="1" applyFont="1" applyFill="1" applyBorder="1"/>
    <xf numFmtId="0" fontId="5" fillId="0" borderId="0" xfId="1" applyFont="1" applyFill="1" applyBorder="1"/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/>
    <xf numFmtId="164" fontId="5" fillId="0" borderId="0" xfId="1" applyNumberFormat="1" applyFont="1" applyFill="1" applyBorder="1" applyAlignment="1">
      <alignment horizontal="right"/>
    </xf>
    <xf numFmtId="0" fontId="8" fillId="0" borderId="0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15" fillId="0" borderId="0" xfId="0" applyFont="1"/>
    <xf numFmtId="0" fontId="10" fillId="0" borderId="0" xfId="1" applyFont="1" applyAlignment="1">
      <alignment horizontal="left"/>
    </xf>
    <xf numFmtId="164" fontId="11" fillId="0" borderId="0" xfId="1" applyNumberFormat="1" applyFont="1"/>
    <xf numFmtId="0" fontId="5" fillId="0" borderId="0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9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164" fontId="11" fillId="0" borderId="0" xfId="1" applyNumberFormat="1" applyFont="1" applyFill="1"/>
    <xf numFmtId="164" fontId="8" fillId="0" borderId="3" xfId="1" applyNumberFormat="1" applyFont="1" applyFill="1" applyBorder="1"/>
    <xf numFmtId="164" fontId="5" fillId="8" borderId="3" xfId="1" applyNumberFormat="1" applyFont="1" applyFill="1" applyBorder="1"/>
    <xf numFmtId="0" fontId="4" fillId="6" borderId="3" xfId="1" applyFont="1" applyFill="1" applyBorder="1" applyAlignment="1"/>
    <xf numFmtId="0" fontId="3" fillId="2" borderId="3" xfId="1" applyFont="1" applyFill="1" applyBorder="1"/>
    <xf numFmtId="0" fontId="12" fillId="0" borderId="3" xfId="0" applyFont="1" applyBorder="1"/>
    <xf numFmtId="164" fontId="13" fillId="0" borderId="3" xfId="0" applyNumberFormat="1" applyFont="1" applyBorder="1"/>
    <xf numFmtId="0" fontId="3" fillId="5" borderId="3" xfId="1" applyFont="1" applyFill="1" applyBorder="1"/>
    <xf numFmtId="0" fontId="8" fillId="0" borderId="3" xfId="1" applyFont="1" applyFill="1" applyBorder="1" applyAlignment="1">
      <alignment horizontal="center" vertical="center" wrapText="1"/>
    </xf>
    <xf numFmtId="0" fontId="6" fillId="4" borderId="3" xfId="1" applyFont="1" applyFill="1" applyBorder="1"/>
    <xf numFmtId="164" fontId="5" fillId="4" borderId="3" xfId="1" applyNumberFormat="1" applyFont="1" applyFill="1" applyBorder="1"/>
    <xf numFmtId="0" fontId="8" fillId="0" borderId="3" xfId="1" applyFont="1" applyFill="1" applyBorder="1" applyAlignment="1">
      <alignment horizontal="center" vertical="center"/>
    </xf>
    <xf numFmtId="164" fontId="8" fillId="0" borderId="3" xfId="1" applyNumberFormat="1" applyFont="1" applyFill="1" applyBorder="1" applyAlignment="1">
      <alignment horizontal="right"/>
    </xf>
    <xf numFmtId="0" fontId="5" fillId="0" borderId="3" xfId="1" applyFont="1" applyFill="1" applyBorder="1"/>
    <xf numFmtId="20" fontId="5" fillId="0" borderId="3" xfId="1" applyNumberFormat="1" applyFont="1" applyFill="1" applyBorder="1" applyAlignment="1">
      <alignment horizontal="right"/>
    </xf>
    <xf numFmtId="20" fontId="4" fillId="0" borderId="3" xfId="1" applyNumberFormat="1" applyFont="1" applyFill="1" applyBorder="1" applyAlignment="1">
      <alignment horizontal="right"/>
    </xf>
    <xf numFmtId="0" fontId="4" fillId="2" borderId="2" xfId="1" applyFont="1" applyFill="1" applyBorder="1" applyAlignment="1"/>
    <xf numFmtId="0" fontId="4" fillId="5" borderId="2" xfId="1" applyFont="1" applyFill="1" applyBorder="1" applyAlignment="1"/>
    <xf numFmtId="164" fontId="14" fillId="7" borderId="3" xfId="0" applyNumberFormat="1" applyFont="1" applyFill="1" applyBorder="1" applyAlignment="1">
      <alignment horizontal="center"/>
    </xf>
    <xf numFmtId="0" fontId="4" fillId="4" borderId="2" xfId="1" applyFont="1" applyFill="1" applyBorder="1" applyAlignment="1"/>
    <xf numFmtId="0" fontId="5" fillId="4" borderId="1" xfId="1" applyFont="1" applyFill="1" applyBorder="1"/>
    <xf numFmtId="0" fontId="6" fillId="6" borderId="1" xfId="1" applyFont="1" applyFill="1" applyBorder="1"/>
    <xf numFmtId="0" fontId="2" fillId="6" borderId="1" xfId="1" applyFont="1" applyFill="1" applyBorder="1" applyAlignment="1">
      <alignment horizontal="center"/>
    </xf>
    <xf numFmtId="0" fontId="6" fillId="3" borderId="1" xfId="1" applyFont="1" applyFill="1" applyBorder="1"/>
    <xf numFmtId="20" fontId="3" fillId="0" borderId="3" xfId="1" applyNumberFormat="1" applyFont="1" applyBorder="1" applyAlignment="1">
      <alignment horizontal="right"/>
    </xf>
    <xf numFmtId="164" fontId="3" fillId="0" borderId="3" xfId="1" applyNumberFormat="1" applyFont="1" applyBorder="1"/>
    <xf numFmtId="20" fontId="3" fillId="0" borderId="3" xfId="1" applyNumberFormat="1" applyFont="1" applyFill="1" applyBorder="1" applyAlignment="1">
      <alignment horizontal="right"/>
    </xf>
    <xf numFmtId="164" fontId="3" fillId="0" borderId="3" xfId="1" applyNumberFormat="1" applyFont="1" applyFill="1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8" fillId="0" borderId="1" xfId="1" applyFont="1" applyFill="1" applyBorder="1" applyAlignment="1">
      <alignment horizontal="right"/>
    </xf>
    <xf numFmtId="0" fontId="8" fillId="0" borderId="9" xfId="1" applyFont="1" applyFill="1" applyBorder="1" applyAlignment="1">
      <alignment horizontal="right"/>
    </xf>
    <xf numFmtId="0" fontId="8" fillId="0" borderId="2" xfId="1" applyFont="1" applyFill="1" applyBorder="1" applyAlignment="1">
      <alignment horizontal="right"/>
    </xf>
    <xf numFmtId="0" fontId="4" fillId="2" borderId="9" xfId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0" fontId="7" fillId="2" borderId="9" xfId="1" applyFont="1" applyFill="1" applyBorder="1" applyAlignment="1">
      <alignment horizontal="right"/>
    </xf>
    <xf numFmtId="0" fontId="4" fillId="5" borderId="9" xfId="1" applyFont="1" applyFill="1" applyBorder="1" applyAlignment="1">
      <alignment horizontal="right"/>
    </xf>
    <xf numFmtId="0" fontId="4" fillId="5" borderId="2" xfId="1" applyFont="1" applyFill="1" applyBorder="1" applyAlignment="1">
      <alignment horizontal="right"/>
    </xf>
    <xf numFmtId="0" fontId="7" fillId="5" borderId="9" xfId="1" applyFont="1" applyFill="1" applyBorder="1" applyAlignment="1">
      <alignment horizontal="right"/>
    </xf>
    <xf numFmtId="0" fontId="2" fillId="5" borderId="1" xfId="1" applyFont="1" applyFill="1" applyBorder="1" applyAlignment="1">
      <alignment horizontal="left"/>
    </xf>
    <xf numFmtId="0" fontId="2" fillId="5" borderId="9" xfId="1" applyFont="1" applyFill="1" applyBorder="1" applyAlignment="1">
      <alignment horizontal="left"/>
    </xf>
    <xf numFmtId="0" fontId="3" fillId="0" borderId="3" xfId="1" applyFont="1" applyFill="1" applyBorder="1"/>
    <xf numFmtId="0" fontId="3" fillId="0" borderId="3" xfId="1" applyFont="1" applyBorder="1" applyAlignment="1">
      <alignment horizontal="left"/>
    </xf>
    <xf numFmtId="0" fontId="4" fillId="6" borderId="9" xfId="1" applyFont="1" applyFill="1" applyBorder="1" applyAlignment="1">
      <alignment horizontal="right"/>
    </xf>
    <xf numFmtId="0" fontId="4" fillId="6" borderId="2" xfId="1" applyFont="1" applyFill="1" applyBorder="1" applyAlignment="1">
      <alignment horizontal="right"/>
    </xf>
    <xf numFmtId="0" fontId="4" fillId="4" borderId="9" xfId="1" applyFont="1" applyFill="1" applyBorder="1" applyAlignment="1">
      <alignment horizontal="right"/>
    </xf>
    <xf numFmtId="0" fontId="4" fillId="4" borderId="2" xfId="1" applyFont="1" applyFill="1" applyBorder="1" applyAlignment="1">
      <alignment horizontal="right"/>
    </xf>
    <xf numFmtId="0" fontId="3" fillId="0" borderId="3" xfId="1" applyFont="1" applyBorder="1"/>
    <xf numFmtId="0" fontId="8" fillId="2" borderId="6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/>
    </xf>
    <xf numFmtId="0" fontId="6" fillId="5" borderId="1" xfId="1" applyFont="1" applyFill="1" applyBorder="1" applyAlignment="1"/>
    <xf numFmtId="0" fontId="6" fillId="5" borderId="9" xfId="1" applyFont="1" applyFill="1" applyBorder="1" applyAlignment="1"/>
    <xf numFmtId="0" fontId="2" fillId="4" borderId="1" xfId="1" applyFont="1" applyFill="1" applyBorder="1" applyAlignment="1">
      <alignment horizontal="left"/>
    </xf>
    <xf numFmtId="0" fontId="2" fillId="4" borderId="9" xfId="1" applyFont="1" applyFill="1" applyBorder="1" applyAlignment="1">
      <alignment horizontal="left"/>
    </xf>
    <xf numFmtId="0" fontId="8" fillId="6" borderId="1" xfId="1" applyFont="1" applyFill="1" applyBorder="1" applyAlignment="1">
      <alignment horizontal="center" vertical="center"/>
    </xf>
    <xf numFmtId="0" fontId="8" fillId="6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/>
    </xf>
    <xf numFmtId="0" fontId="2" fillId="2" borderId="9" xfId="1" applyFont="1" applyFill="1" applyBorder="1" applyAlignment="1">
      <alignment horizontal="left"/>
    </xf>
    <xf numFmtId="0" fontId="6" fillId="2" borderId="1" xfId="1" applyFont="1" applyFill="1" applyBorder="1" applyAlignment="1"/>
    <xf numFmtId="0" fontId="6" fillId="2" borderId="9" xfId="1" applyFont="1" applyFill="1" applyBorder="1" applyAlignment="1"/>
    <xf numFmtId="0" fontId="16" fillId="0" borderId="0" xfId="1" applyFont="1" applyAlignment="1">
      <alignment horizontal="right"/>
    </xf>
    <xf numFmtId="0" fontId="9" fillId="0" borderId="0" xfId="1" applyFont="1" applyAlignment="1">
      <alignment horizontal="center" vertical="justify"/>
    </xf>
    <xf numFmtId="0" fontId="5" fillId="0" borderId="0" xfId="1" applyFont="1" applyAlignment="1">
      <alignment horizontal="center"/>
    </xf>
    <xf numFmtId="0" fontId="3" fillId="0" borderId="5" xfId="1" applyFont="1" applyFill="1" applyBorder="1"/>
    <xf numFmtId="0" fontId="4" fillId="3" borderId="9" xfId="1" applyFont="1" applyFill="1" applyBorder="1" applyAlignment="1">
      <alignment horizontal="right"/>
    </xf>
    <xf numFmtId="0" fontId="4" fillId="3" borderId="2" xfId="1" applyFont="1" applyFill="1" applyBorder="1" applyAlignment="1">
      <alignment horizontal="right"/>
    </xf>
    <xf numFmtId="0" fontId="8" fillId="3" borderId="1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</cellXfs>
  <cellStyles count="2">
    <cellStyle name="Navadno" xfId="0" builtinId="0"/>
    <cellStyle name="Navadno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8"/>
  <sheetViews>
    <sheetView tabSelected="1" workbookViewId="0">
      <selection activeCell="B13" sqref="B13:I13"/>
    </sheetView>
  </sheetViews>
  <sheetFormatPr defaultRowHeight="15"/>
  <cols>
    <col min="1" max="1" width="10" customWidth="1"/>
    <col min="8" max="8" width="29.7109375" customWidth="1"/>
    <col min="9" max="9" width="13" hidden="1" customWidth="1"/>
    <col min="10" max="10" width="8.140625" customWidth="1"/>
    <col min="11" max="11" width="9.28515625" customWidth="1"/>
    <col min="12" max="12" width="9.5703125" customWidth="1"/>
  </cols>
  <sheetData>
    <row r="1" spans="1:12">
      <c r="A1" t="s">
        <v>44</v>
      </c>
    </row>
    <row r="2" spans="1:12" ht="51.6" customHeight="1">
      <c r="A2" s="100" t="s">
        <v>51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2" ht="18.7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15.75">
      <c r="A4" s="101" t="s">
        <v>15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</row>
    <row r="5" spans="1:12" ht="15.75">
      <c r="A5" s="30" t="s">
        <v>22</v>
      </c>
      <c r="B5" s="8"/>
      <c r="C5" s="8"/>
      <c r="D5" s="8"/>
      <c r="E5" s="8"/>
      <c r="F5" s="8"/>
      <c r="G5" s="8"/>
      <c r="H5" s="8"/>
      <c r="I5" s="8"/>
      <c r="J5" s="8"/>
      <c r="K5" s="8"/>
      <c r="L5" s="65" t="s">
        <v>50</v>
      </c>
    </row>
    <row r="6" spans="1:12" ht="15.75">
      <c r="A6" s="7" t="s">
        <v>0</v>
      </c>
      <c r="B6" s="9"/>
      <c r="C6" s="9"/>
      <c r="D6" s="9"/>
      <c r="E6" s="9"/>
      <c r="F6" s="9"/>
      <c r="G6" s="9"/>
      <c r="H6" s="9"/>
      <c r="I6" s="9"/>
      <c r="J6" s="10"/>
      <c r="K6" s="11"/>
      <c r="L6" s="65"/>
    </row>
    <row r="7" spans="1:12" ht="15.75">
      <c r="A7" s="105" t="s">
        <v>1</v>
      </c>
      <c r="B7" s="28" t="s">
        <v>2</v>
      </c>
      <c r="C7" s="103" t="s">
        <v>3</v>
      </c>
      <c r="D7" s="103"/>
      <c r="E7" s="103"/>
      <c r="F7" s="103"/>
      <c r="G7" s="103"/>
      <c r="H7" s="103"/>
      <c r="I7" s="103"/>
      <c r="J7" s="104"/>
      <c r="K7" s="49" t="s">
        <v>34</v>
      </c>
      <c r="L7" s="60"/>
    </row>
    <row r="8" spans="1:12">
      <c r="A8" s="106"/>
      <c r="B8" s="102" t="s">
        <v>47</v>
      </c>
      <c r="C8" s="77"/>
      <c r="D8" s="77"/>
      <c r="E8" s="77"/>
      <c r="F8" s="77"/>
      <c r="G8" s="77"/>
      <c r="H8" s="77"/>
      <c r="I8" s="77"/>
      <c r="J8" s="57">
        <v>0.30555555555555552</v>
      </c>
      <c r="K8" s="58">
        <v>7.9</v>
      </c>
      <c r="L8" s="60" t="s">
        <v>48</v>
      </c>
    </row>
    <row r="9" spans="1:12">
      <c r="A9" s="106"/>
      <c r="B9" s="102" t="s">
        <v>47</v>
      </c>
      <c r="C9" s="77"/>
      <c r="D9" s="77"/>
      <c r="E9" s="77"/>
      <c r="F9" s="77"/>
      <c r="G9" s="77"/>
      <c r="H9" s="77"/>
      <c r="I9" s="77"/>
      <c r="J9" s="57">
        <v>0.31944444444444448</v>
      </c>
      <c r="K9" s="58">
        <v>7.9</v>
      </c>
      <c r="L9" s="60" t="s">
        <v>48</v>
      </c>
    </row>
    <row r="10" spans="1:12" ht="15.6" customHeight="1">
      <c r="A10" s="106"/>
      <c r="B10" s="77" t="s">
        <v>45</v>
      </c>
      <c r="C10" s="77"/>
      <c r="D10" s="77"/>
      <c r="E10" s="77"/>
      <c r="F10" s="77"/>
      <c r="G10" s="77"/>
      <c r="H10" s="77"/>
      <c r="I10" s="77"/>
      <c r="J10" s="57">
        <v>0.30555555555555552</v>
      </c>
      <c r="K10" s="58">
        <v>8</v>
      </c>
      <c r="L10" s="60" t="s">
        <v>48</v>
      </c>
    </row>
    <row r="11" spans="1:12">
      <c r="A11" s="106"/>
      <c r="B11" s="77" t="s">
        <v>46</v>
      </c>
      <c r="C11" s="77"/>
      <c r="D11" s="77"/>
      <c r="E11" s="77"/>
      <c r="F11" s="77"/>
      <c r="G11" s="77"/>
      <c r="H11" s="77"/>
      <c r="I11" s="77"/>
      <c r="J11" s="57">
        <v>0.31944444444444448</v>
      </c>
      <c r="K11" s="58">
        <v>8</v>
      </c>
      <c r="L11" s="60" t="s">
        <v>48</v>
      </c>
    </row>
    <row r="12" spans="1:12" ht="15.75">
      <c r="A12" s="105"/>
      <c r="B12" s="54" t="s">
        <v>4</v>
      </c>
      <c r="C12" s="103" t="s">
        <v>5</v>
      </c>
      <c r="D12" s="103"/>
      <c r="E12" s="103"/>
      <c r="F12" s="103"/>
      <c r="G12" s="103"/>
      <c r="H12" s="103"/>
      <c r="I12" s="103"/>
      <c r="J12" s="104"/>
      <c r="K12" s="33"/>
      <c r="L12" s="60"/>
    </row>
    <row r="13" spans="1:12">
      <c r="A13" s="106"/>
      <c r="B13" s="83" t="s">
        <v>6</v>
      </c>
      <c r="C13" s="83"/>
      <c r="D13" s="83"/>
      <c r="E13" s="83"/>
      <c r="F13" s="83"/>
      <c r="G13" s="83"/>
      <c r="H13" s="83"/>
      <c r="I13" s="83"/>
      <c r="J13" s="55">
        <v>0.52083333333333337</v>
      </c>
      <c r="K13" s="56">
        <v>7.9</v>
      </c>
      <c r="L13" s="60" t="s">
        <v>48</v>
      </c>
    </row>
    <row r="14" spans="1:12">
      <c r="A14" s="106"/>
      <c r="B14" s="83" t="s">
        <v>6</v>
      </c>
      <c r="C14" s="83"/>
      <c r="D14" s="83"/>
      <c r="E14" s="83"/>
      <c r="F14" s="83"/>
      <c r="G14" s="83"/>
      <c r="H14" s="83"/>
      <c r="I14" s="83"/>
      <c r="J14" s="57">
        <v>0.55208333333333337</v>
      </c>
      <c r="K14" s="56">
        <v>7.9</v>
      </c>
      <c r="L14" s="60" t="s">
        <v>48</v>
      </c>
    </row>
    <row r="15" spans="1:12">
      <c r="A15" s="106"/>
      <c r="B15" s="83" t="s">
        <v>6</v>
      </c>
      <c r="C15" s="83"/>
      <c r="D15" s="83"/>
      <c r="E15" s="83"/>
      <c r="F15" s="83"/>
      <c r="G15" s="83"/>
      <c r="H15" s="83"/>
      <c r="I15" s="83"/>
      <c r="J15" s="57">
        <v>0.59027777777777779</v>
      </c>
      <c r="K15" s="56">
        <v>7.9</v>
      </c>
      <c r="L15" s="60" t="s">
        <v>48</v>
      </c>
    </row>
    <row r="16" spans="1:12">
      <c r="A16" s="106"/>
      <c r="B16" s="83" t="s">
        <v>6</v>
      </c>
      <c r="C16" s="83"/>
      <c r="D16" s="83"/>
      <c r="E16" s="83"/>
      <c r="F16" s="83"/>
      <c r="G16" s="83"/>
      <c r="H16" s="83"/>
      <c r="I16" s="83"/>
      <c r="J16" s="57">
        <v>0.63541666666666663</v>
      </c>
      <c r="K16" s="56">
        <v>7.9</v>
      </c>
      <c r="L16" s="60" t="s">
        <v>48</v>
      </c>
    </row>
    <row r="17" spans="1:12">
      <c r="A17" s="106"/>
      <c r="B17" s="77" t="s">
        <v>32</v>
      </c>
      <c r="C17" s="77"/>
      <c r="D17" s="77"/>
      <c r="E17" s="77"/>
      <c r="F17" s="77"/>
      <c r="G17" s="77"/>
      <c r="H17" s="77"/>
      <c r="I17" s="77"/>
      <c r="J17" s="57">
        <v>0.52083333333333337</v>
      </c>
      <c r="K17" s="58">
        <v>10</v>
      </c>
      <c r="L17" s="60" t="s">
        <v>48</v>
      </c>
    </row>
    <row r="18" spans="1:12" ht="15.6" customHeight="1">
      <c r="A18" s="106"/>
      <c r="B18" s="77" t="s">
        <v>32</v>
      </c>
      <c r="C18" s="77"/>
      <c r="D18" s="77"/>
      <c r="E18" s="77"/>
      <c r="F18" s="77"/>
      <c r="G18" s="77"/>
      <c r="H18" s="77"/>
      <c r="I18" s="77"/>
      <c r="J18" s="57">
        <v>0.55208333333333337</v>
      </c>
      <c r="K18" s="58">
        <v>10</v>
      </c>
      <c r="L18" s="60" t="s">
        <v>48</v>
      </c>
    </row>
    <row r="19" spans="1:12">
      <c r="A19" s="106"/>
      <c r="B19" s="77" t="s">
        <v>32</v>
      </c>
      <c r="C19" s="77"/>
      <c r="D19" s="77"/>
      <c r="E19" s="77"/>
      <c r="F19" s="77"/>
      <c r="G19" s="77"/>
      <c r="H19" s="77"/>
      <c r="I19" s="77"/>
      <c r="J19" s="57">
        <v>0.59027777777777779</v>
      </c>
      <c r="K19" s="58">
        <v>10</v>
      </c>
      <c r="L19" s="60" t="s">
        <v>48</v>
      </c>
    </row>
    <row r="20" spans="1:12">
      <c r="A20" s="106"/>
      <c r="B20" s="77" t="s">
        <v>32</v>
      </c>
      <c r="C20" s="77"/>
      <c r="D20" s="77"/>
      <c r="E20" s="77"/>
      <c r="F20" s="77"/>
      <c r="G20" s="77"/>
      <c r="H20" s="77"/>
      <c r="I20" s="77"/>
      <c r="J20" s="57">
        <v>0.63541666666666663</v>
      </c>
      <c r="K20" s="58">
        <v>10</v>
      </c>
      <c r="L20" s="60" t="s">
        <v>49</v>
      </c>
    </row>
    <row r="21" spans="1:12" s="1" customFormat="1" ht="15.75">
      <c r="A21" s="13"/>
      <c r="B21" s="66" t="s">
        <v>27</v>
      </c>
      <c r="C21" s="67"/>
      <c r="D21" s="67"/>
      <c r="E21" s="67"/>
      <c r="F21" s="67"/>
      <c r="G21" s="67"/>
      <c r="H21" s="67"/>
      <c r="I21" s="68"/>
      <c r="J21" s="12"/>
      <c r="K21" s="32">
        <f>SUM(K8:K20)</f>
        <v>103.4</v>
      </c>
      <c r="L21" s="61"/>
    </row>
    <row r="22" spans="1:12" s="1" customFormat="1" ht="15.75">
      <c r="A22" s="14"/>
      <c r="B22" s="15"/>
      <c r="C22" s="15"/>
      <c r="D22" s="15"/>
      <c r="E22" s="15"/>
      <c r="F22" s="15"/>
      <c r="G22" s="15"/>
      <c r="H22" s="15"/>
      <c r="I22" s="15"/>
      <c r="J22" s="16"/>
      <c r="K22" s="17"/>
      <c r="L22" s="61"/>
    </row>
    <row r="23" spans="1:12" s="1" customFormat="1" ht="15.75">
      <c r="A23" s="30" t="s">
        <v>23</v>
      </c>
      <c r="B23" s="8"/>
      <c r="C23" s="15"/>
      <c r="D23" s="15"/>
      <c r="E23" s="15"/>
      <c r="F23" s="15"/>
      <c r="G23" s="15"/>
      <c r="H23" s="15"/>
      <c r="I23" s="15"/>
      <c r="J23" s="16"/>
      <c r="K23" s="17"/>
      <c r="L23" s="62"/>
    </row>
    <row r="24" spans="1:12" s="1" customFormat="1" ht="15.75">
      <c r="A24" s="14"/>
      <c r="B24" s="18"/>
      <c r="C24" s="18"/>
      <c r="D24" s="18"/>
      <c r="E24" s="18"/>
      <c r="F24" s="18"/>
      <c r="G24" s="18"/>
      <c r="H24" s="18"/>
      <c r="I24" s="18"/>
      <c r="J24" s="16"/>
      <c r="K24" s="11"/>
      <c r="L24" s="62"/>
    </row>
    <row r="25" spans="1:12" ht="15.75">
      <c r="A25" s="93" t="s">
        <v>7</v>
      </c>
      <c r="B25" s="53" t="s">
        <v>2</v>
      </c>
      <c r="C25" s="79" t="s">
        <v>17</v>
      </c>
      <c r="D25" s="79"/>
      <c r="E25" s="79"/>
      <c r="F25" s="79"/>
      <c r="G25" s="79"/>
      <c r="H25" s="79"/>
      <c r="I25" s="79"/>
      <c r="J25" s="80"/>
      <c r="K25" s="34"/>
      <c r="L25" s="60"/>
    </row>
    <row r="26" spans="1:12" ht="15.75">
      <c r="A26" s="94"/>
      <c r="B26" s="78" t="s">
        <v>16</v>
      </c>
      <c r="C26" s="78"/>
      <c r="D26" s="78"/>
      <c r="E26" s="78"/>
      <c r="F26" s="78"/>
      <c r="G26" s="78"/>
      <c r="H26" s="78"/>
      <c r="I26" s="78"/>
      <c r="J26" s="45">
        <v>0.2951388888888889</v>
      </c>
      <c r="K26" s="4">
        <v>4.5999999999999996</v>
      </c>
      <c r="L26" s="60" t="s">
        <v>49</v>
      </c>
    </row>
    <row r="27" spans="1:12" ht="15.6" customHeight="1">
      <c r="A27" s="94"/>
      <c r="B27" s="78" t="s">
        <v>8</v>
      </c>
      <c r="C27" s="78"/>
      <c r="D27" s="78"/>
      <c r="E27" s="78"/>
      <c r="F27" s="78"/>
      <c r="G27" s="78"/>
      <c r="H27" s="78"/>
      <c r="I27" s="78"/>
      <c r="J27" s="45">
        <v>0.3125</v>
      </c>
      <c r="K27" s="4">
        <v>4.5999999999999996</v>
      </c>
      <c r="L27" s="60" t="s">
        <v>48</v>
      </c>
    </row>
    <row r="28" spans="1:12" ht="15.75">
      <c r="A28" s="93"/>
      <c r="B28" s="52" t="s">
        <v>4</v>
      </c>
      <c r="C28" s="79" t="s">
        <v>18</v>
      </c>
      <c r="D28" s="79"/>
      <c r="E28" s="79"/>
      <c r="F28" s="79"/>
      <c r="G28" s="79"/>
      <c r="H28" s="79"/>
      <c r="I28" s="79"/>
      <c r="J28" s="80"/>
      <c r="K28" s="34"/>
      <c r="L28" s="60"/>
    </row>
    <row r="29" spans="1:12" ht="15.75">
      <c r="A29" s="94"/>
      <c r="B29" s="78" t="s">
        <v>9</v>
      </c>
      <c r="C29" s="78"/>
      <c r="D29" s="78"/>
      <c r="E29" s="78"/>
      <c r="F29" s="78"/>
      <c r="G29" s="78"/>
      <c r="H29" s="78"/>
      <c r="I29" s="78"/>
      <c r="J29" s="3">
        <v>0.54305555555555551</v>
      </c>
      <c r="K29" s="4">
        <v>4.7</v>
      </c>
      <c r="L29" s="60" t="s">
        <v>48</v>
      </c>
    </row>
    <row r="30" spans="1:12" ht="15.75">
      <c r="A30" s="94"/>
      <c r="B30" s="78" t="s">
        <v>9</v>
      </c>
      <c r="C30" s="78"/>
      <c r="D30" s="78"/>
      <c r="E30" s="78"/>
      <c r="F30" s="78"/>
      <c r="G30" s="78"/>
      <c r="H30" s="78"/>
      <c r="I30" s="78"/>
      <c r="J30" s="45">
        <v>0.57777777777777783</v>
      </c>
      <c r="K30" s="4">
        <v>4.7</v>
      </c>
      <c r="L30" s="60" t="s">
        <v>48</v>
      </c>
    </row>
    <row r="31" spans="1:12" ht="15.75">
      <c r="A31" s="94"/>
      <c r="B31" s="78" t="s">
        <v>9</v>
      </c>
      <c r="C31" s="78"/>
      <c r="D31" s="78"/>
      <c r="E31" s="78"/>
      <c r="F31" s="78"/>
      <c r="G31" s="78"/>
      <c r="H31" s="78"/>
      <c r="I31" s="78"/>
      <c r="J31" s="3">
        <v>0.60555555555555551</v>
      </c>
      <c r="K31" s="4">
        <v>4.7</v>
      </c>
      <c r="L31" s="60" t="s">
        <v>48</v>
      </c>
    </row>
    <row r="32" spans="1:12" ht="15.75">
      <c r="A32" s="94"/>
      <c r="B32" s="78" t="s">
        <v>9</v>
      </c>
      <c r="C32" s="78"/>
      <c r="D32" s="78"/>
      <c r="E32" s="78"/>
      <c r="F32" s="78"/>
      <c r="G32" s="78"/>
      <c r="H32" s="78"/>
      <c r="I32" s="78"/>
      <c r="J32" s="3">
        <v>0.64027777777777783</v>
      </c>
      <c r="K32" s="4">
        <v>4.7</v>
      </c>
      <c r="L32" s="60" t="s">
        <v>48</v>
      </c>
    </row>
    <row r="33" spans="1:12" s="2" customFormat="1" ht="15.75">
      <c r="A33" s="14"/>
      <c r="B33" s="66" t="s">
        <v>28</v>
      </c>
      <c r="C33" s="67"/>
      <c r="D33" s="67"/>
      <c r="E33" s="67"/>
      <c r="F33" s="67"/>
      <c r="G33" s="67"/>
      <c r="H33" s="67"/>
      <c r="I33" s="68"/>
      <c r="J33" s="12"/>
      <c r="K33" s="32">
        <f>SUM(K26:K32)</f>
        <v>27.999999999999996</v>
      </c>
      <c r="L33" s="63"/>
    </row>
    <row r="34" spans="1:12" s="2" customFormat="1" ht="15.75">
      <c r="A34" s="14"/>
      <c r="B34" s="19"/>
      <c r="C34" s="19"/>
      <c r="D34" s="19"/>
      <c r="E34" s="19"/>
      <c r="F34" s="19"/>
      <c r="G34" s="19"/>
      <c r="H34" s="19"/>
      <c r="I34" s="27"/>
      <c r="J34" s="16"/>
      <c r="K34" s="20"/>
      <c r="L34" s="63"/>
    </row>
    <row r="35" spans="1:12" s="2" customFormat="1" ht="15.75">
      <c r="A35" s="30" t="s">
        <v>24</v>
      </c>
      <c r="B35" s="19"/>
      <c r="C35" s="19"/>
      <c r="D35" s="19"/>
      <c r="E35" s="19"/>
      <c r="F35" s="19"/>
      <c r="G35" s="19"/>
      <c r="H35" s="19"/>
      <c r="I35" s="19"/>
      <c r="J35" s="16"/>
      <c r="K35" s="20"/>
      <c r="L35" s="62"/>
    </row>
    <row r="36" spans="1:12" s="2" customFormat="1" ht="15.6" customHeight="1">
      <c r="A36" s="14"/>
      <c r="B36" s="19"/>
      <c r="C36" s="19"/>
      <c r="D36" s="19"/>
      <c r="E36" s="19"/>
      <c r="F36" s="19"/>
      <c r="G36" s="19"/>
      <c r="H36" s="19"/>
      <c r="I36" s="19"/>
      <c r="J36" s="16"/>
      <c r="K36" s="20"/>
      <c r="L36" s="62"/>
    </row>
    <row r="37" spans="1:12" ht="15.75">
      <c r="A37" s="88" t="s">
        <v>10</v>
      </c>
      <c r="B37" s="91" t="s">
        <v>2</v>
      </c>
      <c r="C37" s="92"/>
      <c r="D37" s="81" t="s">
        <v>3</v>
      </c>
      <c r="E37" s="81"/>
      <c r="F37" s="81"/>
      <c r="G37" s="81"/>
      <c r="H37" s="81"/>
      <c r="I37" s="81"/>
      <c r="J37" s="81"/>
      <c r="K37" s="50"/>
      <c r="L37" s="64"/>
    </row>
    <row r="38" spans="1:12" ht="15.75">
      <c r="A38" s="88"/>
      <c r="B38" s="83" t="s">
        <v>42</v>
      </c>
      <c r="C38" s="83"/>
      <c r="D38" s="83"/>
      <c r="E38" s="83"/>
      <c r="F38" s="83"/>
      <c r="G38" s="83"/>
      <c r="H38" s="83"/>
      <c r="I38" s="83"/>
      <c r="J38" s="45">
        <v>0.2951388888888889</v>
      </c>
      <c r="K38" s="12">
        <v>7.6</v>
      </c>
      <c r="L38" s="60" t="s">
        <v>48</v>
      </c>
    </row>
    <row r="39" spans="1:12" ht="15.75">
      <c r="A39" s="88"/>
      <c r="B39" s="83" t="s">
        <v>40</v>
      </c>
      <c r="C39" s="83"/>
      <c r="D39" s="83"/>
      <c r="E39" s="83"/>
      <c r="F39" s="83"/>
      <c r="G39" s="83"/>
      <c r="H39" s="83"/>
      <c r="I39" s="83"/>
      <c r="J39" s="45">
        <v>0.32291666666666669</v>
      </c>
      <c r="K39" s="4">
        <v>6.4</v>
      </c>
      <c r="L39" s="60" t="s">
        <v>48</v>
      </c>
    </row>
    <row r="40" spans="1:12" ht="15.75">
      <c r="A40" s="88"/>
      <c r="B40" s="83" t="s">
        <v>39</v>
      </c>
      <c r="C40" s="83"/>
      <c r="D40" s="83"/>
      <c r="E40" s="83"/>
      <c r="F40" s="83"/>
      <c r="G40" s="83"/>
      <c r="H40" s="83"/>
      <c r="I40" s="83"/>
      <c r="J40" s="45">
        <v>0.32291666666666669</v>
      </c>
      <c r="K40" s="4">
        <v>3.8</v>
      </c>
      <c r="L40" s="60" t="s">
        <v>48</v>
      </c>
    </row>
    <row r="41" spans="1:12" ht="15.75">
      <c r="A41" s="88"/>
      <c r="B41" s="40" t="s">
        <v>4</v>
      </c>
      <c r="C41" s="51"/>
      <c r="D41" s="81" t="s">
        <v>19</v>
      </c>
      <c r="E41" s="81"/>
      <c r="F41" s="81"/>
      <c r="G41" s="81"/>
      <c r="H41" s="81"/>
      <c r="I41" s="81"/>
      <c r="J41" s="82"/>
      <c r="K41" s="41"/>
      <c r="L41" s="60"/>
    </row>
    <row r="42" spans="1:12" ht="15.75">
      <c r="A42" s="88"/>
      <c r="B42" s="83" t="s">
        <v>41</v>
      </c>
      <c r="C42" s="83"/>
      <c r="D42" s="83"/>
      <c r="E42" s="83"/>
      <c r="F42" s="83"/>
      <c r="G42" s="83"/>
      <c r="H42" s="83"/>
      <c r="I42" s="83"/>
      <c r="J42" s="45">
        <v>0.53819444444444442</v>
      </c>
      <c r="K42" s="6">
        <v>9.4</v>
      </c>
      <c r="L42" s="60" t="s">
        <v>48</v>
      </c>
    </row>
    <row r="43" spans="1:12" ht="15.75">
      <c r="A43" s="88"/>
      <c r="B43" s="83" t="s">
        <v>41</v>
      </c>
      <c r="C43" s="83"/>
      <c r="D43" s="83"/>
      <c r="E43" s="83"/>
      <c r="F43" s="83"/>
      <c r="G43" s="83"/>
      <c r="H43" s="83"/>
      <c r="I43" s="83"/>
      <c r="J43" s="45">
        <v>0.57291666666666663</v>
      </c>
      <c r="K43" s="6">
        <v>9.4</v>
      </c>
      <c r="L43" s="60" t="s">
        <v>48</v>
      </c>
    </row>
    <row r="44" spans="1:12" ht="15.75">
      <c r="A44" s="88"/>
      <c r="B44" s="83" t="s">
        <v>41</v>
      </c>
      <c r="C44" s="83"/>
      <c r="D44" s="83"/>
      <c r="E44" s="83"/>
      <c r="F44" s="83"/>
      <c r="G44" s="83"/>
      <c r="H44" s="83"/>
      <c r="I44" s="83"/>
      <c r="J44" s="45">
        <v>0.63194444444444442</v>
      </c>
      <c r="K44" s="6">
        <v>9.4</v>
      </c>
      <c r="L44" s="60" t="s">
        <v>49</v>
      </c>
    </row>
    <row r="45" spans="1:12" s="2" customFormat="1" ht="15.75">
      <c r="A45" s="42"/>
      <c r="B45" s="66" t="s">
        <v>29</v>
      </c>
      <c r="C45" s="67"/>
      <c r="D45" s="67"/>
      <c r="E45" s="67"/>
      <c r="F45" s="67"/>
      <c r="G45" s="67"/>
      <c r="H45" s="67"/>
      <c r="I45" s="68"/>
      <c r="J45" s="12"/>
      <c r="K45" s="43">
        <f>SUM(K38:K44)</f>
        <v>46</v>
      </c>
      <c r="L45" s="63"/>
    </row>
    <row r="46" spans="1:12" s="2" customFormat="1" ht="15.75">
      <c r="A46" s="14"/>
      <c r="B46" s="18"/>
      <c r="C46" s="18"/>
      <c r="D46" s="18"/>
      <c r="E46" s="18"/>
      <c r="F46" s="18"/>
      <c r="G46" s="18"/>
      <c r="H46" s="18"/>
      <c r="I46" s="18"/>
      <c r="J46" s="16"/>
      <c r="K46" s="21"/>
      <c r="L46" s="63"/>
    </row>
    <row r="47" spans="1:12" s="2" customFormat="1" ht="15.75">
      <c r="A47" s="30" t="s">
        <v>25</v>
      </c>
      <c r="B47" s="18"/>
      <c r="C47" s="18"/>
      <c r="D47" s="18"/>
      <c r="E47" s="18"/>
      <c r="F47" s="18"/>
      <c r="G47" s="18"/>
      <c r="H47" s="18"/>
      <c r="I47" s="27"/>
      <c r="J47" s="16"/>
      <c r="K47" s="21"/>
      <c r="L47" s="63"/>
    </row>
    <row r="48" spans="1:12" s="2" customFormat="1" ht="15.75">
      <c r="A48" s="14"/>
      <c r="B48" s="18"/>
      <c r="C48" s="18"/>
      <c r="D48" s="18"/>
      <c r="E48" s="18"/>
      <c r="F48" s="18"/>
      <c r="G48" s="18"/>
      <c r="H48" s="18"/>
      <c r="I48" s="18"/>
      <c r="J48" s="16"/>
      <c r="K48" s="21"/>
      <c r="L48" s="63"/>
    </row>
    <row r="49" spans="1:12" ht="15.75">
      <c r="A49" s="87" t="s">
        <v>11</v>
      </c>
      <c r="B49" s="75" t="s">
        <v>2</v>
      </c>
      <c r="C49" s="76"/>
      <c r="D49" s="72" t="s">
        <v>3</v>
      </c>
      <c r="E49" s="72"/>
      <c r="F49" s="72"/>
      <c r="G49" s="72"/>
      <c r="H49" s="72"/>
      <c r="I49" s="72"/>
      <c r="J49" s="73"/>
      <c r="K49" s="38"/>
      <c r="L49" s="59"/>
    </row>
    <row r="50" spans="1:12" ht="15.75">
      <c r="A50" s="87"/>
      <c r="B50" s="83" t="s">
        <v>12</v>
      </c>
      <c r="C50" s="83"/>
      <c r="D50" s="83"/>
      <c r="E50" s="83"/>
      <c r="F50" s="83"/>
      <c r="G50" s="83"/>
      <c r="H50" s="83"/>
      <c r="I50" s="83"/>
      <c r="J50" s="3">
        <v>0.30555555555555552</v>
      </c>
      <c r="K50" s="4">
        <v>4.7</v>
      </c>
      <c r="L50" s="60" t="s">
        <v>48</v>
      </c>
    </row>
    <row r="51" spans="1:12" ht="15.75">
      <c r="A51" s="87"/>
      <c r="B51" s="89" t="s">
        <v>36</v>
      </c>
      <c r="C51" s="90"/>
      <c r="D51" s="74" t="s">
        <v>35</v>
      </c>
      <c r="E51" s="74"/>
      <c r="F51" s="74"/>
      <c r="G51" s="74"/>
      <c r="H51" s="74"/>
      <c r="I51" s="74"/>
      <c r="J51" s="74"/>
      <c r="K51" s="48"/>
      <c r="L51" s="60"/>
    </row>
    <row r="52" spans="1:12" ht="15.75">
      <c r="A52" s="87"/>
      <c r="B52" s="83" t="s">
        <v>20</v>
      </c>
      <c r="C52" s="83"/>
      <c r="D52" s="83"/>
      <c r="E52" s="83"/>
      <c r="F52" s="83"/>
      <c r="G52" s="83"/>
      <c r="H52" s="83"/>
      <c r="I52" s="83"/>
      <c r="J52" s="5" t="s">
        <v>33</v>
      </c>
      <c r="K52" s="4">
        <v>4.5999999999999996</v>
      </c>
      <c r="L52" s="60" t="s">
        <v>48</v>
      </c>
    </row>
    <row r="53" spans="1:12" ht="15.75">
      <c r="A53" s="87"/>
      <c r="B53" s="83" t="s">
        <v>21</v>
      </c>
      <c r="C53" s="83"/>
      <c r="D53" s="83"/>
      <c r="E53" s="83"/>
      <c r="F53" s="83"/>
      <c r="G53" s="83"/>
      <c r="H53" s="83"/>
      <c r="I53" s="83"/>
      <c r="J53" s="3">
        <v>0.59722222222222221</v>
      </c>
      <c r="K53" s="4">
        <v>4.5999999999999996</v>
      </c>
      <c r="L53" s="60" t="s">
        <v>48</v>
      </c>
    </row>
    <row r="54" spans="1:12" s="2" customFormat="1" ht="15.75">
      <c r="A54" s="39"/>
      <c r="B54" s="66" t="s">
        <v>30</v>
      </c>
      <c r="C54" s="67"/>
      <c r="D54" s="67"/>
      <c r="E54" s="67"/>
      <c r="F54" s="67"/>
      <c r="G54" s="67"/>
      <c r="H54" s="67"/>
      <c r="I54" s="68"/>
      <c r="J54" s="12"/>
      <c r="K54" s="32">
        <f>K50+K52+K53</f>
        <v>13.9</v>
      </c>
      <c r="L54" s="63"/>
    </row>
    <row r="55" spans="1:12" s="2" customFormat="1" ht="15.75">
      <c r="A55" s="22"/>
      <c r="B55" s="18"/>
      <c r="C55" s="18"/>
      <c r="D55" s="18"/>
      <c r="E55" s="18"/>
      <c r="F55" s="18"/>
      <c r="G55" s="18"/>
      <c r="H55" s="18"/>
      <c r="I55" s="18"/>
      <c r="J55" s="16"/>
      <c r="K55" s="20"/>
      <c r="L55" s="63"/>
    </row>
    <row r="56" spans="1:12" s="2" customFormat="1" ht="15.75">
      <c r="A56" s="30" t="s">
        <v>26</v>
      </c>
      <c r="B56" s="18"/>
      <c r="C56" s="18"/>
      <c r="D56" s="18"/>
      <c r="E56" s="18"/>
      <c r="F56" s="18"/>
      <c r="G56" s="18"/>
      <c r="H56" s="18"/>
      <c r="I56" s="18"/>
      <c r="J56" s="16"/>
      <c r="K56" s="20"/>
      <c r="L56" s="63"/>
    </row>
    <row r="57" spans="1:12" s="2" customFormat="1" ht="15.75">
      <c r="A57" s="22"/>
      <c r="B57" s="18"/>
      <c r="C57" s="18"/>
      <c r="D57" s="18"/>
      <c r="E57" s="18"/>
      <c r="F57" s="18"/>
      <c r="G57" s="18"/>
      <c r="H57" s="18"/>
      <c r="I57" s="18"/>
      <c r="J57" s="16"/>
      <c r="K57" s="20"/>
      <c r="L57" s="63"/>
    </row>
    <row r="58" spans="1:12" ht="15.75">
      <c r="A58" s="84" t="s">
        <v>13</v>
      </c>
      <c r="B58" s="95" t="s">
        <v>2</v>
      </c>
      <c r="C58" s="96"/>
      <c r="D58" s="69" t="s">
        <v>3</v>
      </c>
      <c r="E58" s="69"/>
      <c r="F58" s="69"/>
      <c r="G58" s="69"/>
      <c r="H58" s="69"/>
      <c r="I58" s="69"/>
      <c r="J58" s="70"/>
      <c r="K58" s="35"/>
      <c r="L58" s="59"/>
    </row>
    <row r="59" spans="1:12" ht="15.75">
      <c r="A59" s="85"/>
      <c r="B59" s="83" t="s">
        <v>43</v>
      </c>
      <c r="C59" s="83"/>
      <c r="D59" s="83"/>
      <c r="E59" s="83"/>
      <c r="F59" s="83"/>
      <c r="G59" s="83"/>
      <c r="H59" s="83"/>
      <c r="I59" s="83"/>
      <c r="J59" s="46">
        <v>0.2986111111111111</v>
      </c>
      <c r="K59" s="44">
        <v>3.7</v>
      </c>
      <c r="L59" s="60" t="s">
        <v>48</v>
      </c>
    </row>
    <row r="60" spans="1:12" ht="15.75">
      <c r="A60" s="85"/>
      <c r="B60" s="83" t="s">
        <v>43</v>
      </c>
      <c r="C60" s="83"/>
      <c r="D60" s="83"/>
      <c r="E60" s="83"/>
      <c r="F60" s="83"/>
      <c r="G60" s="83"/>
      <c r="H60" s="83"/>
      <c r="I60" s="83"/>
      <c r="J60" s="3">
        <v>0.3125</v>
      </c>
      <c r="K60" s="4">
        <v>3.7</v>
      </c>
      <c r="L60" s="60" t="s">
        <v>48</v>
      </c>
    </row>
    <row r="61" spans="1:12" ht="15.75">
      <c r="A61" s="85"/>
      <c r="B61" s="97" t="s">
        <v>37</v>
      </c>
      <c r="C61" s="98"/>
      <c r="D61" s="71" t="s">
        <v>35</v>
      </c>
      <c r="E61" s="71"/>
      <c r="F61" s="71"/>
      <c r="G61" s="71"/>
      <c r="H61" s="71"/>
      <c r="I61" s="71"/>
      <c r="J61" s="71"/>
      <c r="K61" s="47"/>
      <c r="L61" s="60"/>
    </row>
    <row r="62" spans="1:12" ht="15.75">
      <c r="A62" s="85"/>
      <c r="B62" s="83" t="s">
        <v>14</v>
      </c>
      <c r="C62" s="83"/>
      <c r="D62" s="83"/>
      <c r="E62" s="83"/>
      <c r="F62" s="83"/>
      <c r="G62" s="83"/>
      <c r="H62" s="83"/>
      <c r="I62" s="83"/>
      <c r="J62" s="3">
        <v>0.5229166666666667</v>
      </c>
      <c r="K62" s="4">
        <v>3.2</v>
      </c>
      <c r="L62" s="60" t="s">
        <v>48</v>
      </c>
    </row>
    <row r="63" spans="1:12" ht="15.75">
      <c r="A63" s="85"/>
      <c r="B63" s="83" t="s">
        <v>14</v>
      </c>
      <c r="C63" s="83"/>
      <c r="D63" s="83"/>
      <c r="E63" s="83"/>
      <c r="F63" s="83"/>
      <c r="G63" s="83"/>
      <c r="H63" s="83"/>
      <c r="I63" s="83"/>
      <c r="J63" s="3">
        <v>0.56111111111111112</v>
      </c>
      <c r="K63" s="6">
        <v>3.2</v>
      </c>
      <c r="L63" s="60" t="s">
        <v>48</v>
      </c>
    </row>
    <row r="64" spans="1:12" ht="16.5" thickBot="1">
      <c r="A64" s="86"/>
      <c r="B64" s="83" t="s">
        <v>14</v>
      </c>
      <c r="C64" s="83"/>
      <c r="D64" s="83"/>
      <c r="E64" s="83"/>
      <c r="F64" s="83"/>
      <c r="G64" s="83"/>
      <c r="H64" s="83"/>
      <c r="I64" s="83"/>
      <c r="J64" s="3">
        <v>0.59930555555555554</v>
      </c>
      <c r="K64" s="6">
        <v>3.2</v>
      </c>
      <c r="L64" s="60" t="s">
        <v>48</v>
      </c>
    </row>
    <row r="65" spans="1:12" ht="14.25" customHeight="1">
      <c r="A65" s="23"/>
      <c r="B65" s="66" t="s">
        <v>31</v>
      </c>
      <c r="C65" s="67"/>
      <c r="D65" s="67"/>
      <c r="E65" s="67"/>
      <c r="F65" s="67"/>
      <c r="G65" s="67"/>
      <c r="H65" s="67"/>
      <c r="I65" s="68"/>
      <c r="J65" s="36"/>
      <c r="K65" s="37">
        <f>SUM(K59:K64)</f>
        <v>17</v>
      </c>
      <c r="L65" s="59"/>
    </row>
    <row r="66" spans="1:1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</row>
    <row r="67" spans="1:12" ht="18.75">
      <c r="A67" s="24"/>
      <c r="B67" s="24"/>
      <c r="C67" s="24"/>
      <c r="D67" s="24"/>
      <c r="E67" s="24"/>
      <c r="F67" s="99" t="s">
        <v>38</v>
      </c>
      <c r="G67" s="99"/>
      <c r="H67" s="99"/>
      <c r="I67" s="99"/>
      <c r="J67" s="24"/>
      <c r="K67" s="31">
        <f>K65+K54+K45+K33+K21</f>
        <v>208.3</v>
      </c>
    </row>
    <row r="68" spans="1:12" ht="18">
      <c r="A68" s="24"/>
      <c r="B68" s="24"/>
      <c r="C68" s="24"/>
      <c r="D68" s="24"/>
      <c r="E68" s="24"/>
      <c r="F68" s="24"/>
      <c r="G68" s="25"/>
      <c r="H68" s="24"/>
      <c r="I68" s="24"/>
      <c r="J68" s="24"/>
      <c r="K68" s="26"/>
    </row>
  </sheetData>
  <mergeCells count="61">
    <mergeCell ref="F67:I67"/>
    <mergeCell ref="B17:I17"/>
    <mergeCell ref="A2:K2"/>
    <mergeCell ref="A4:K4"/>
    <mergeCell ref="B13:I13"/>
    <mergeCell ref="B14:I14"/>
    <mergeCell ref="B15:I15"/>
    <mergeCell ref="B8:I8"/>
    <mergeCell ref="B9:I9"/>
    <mergeCell ref="B10:I10"/>
    <mergeCell ref="B11:I11"/>
    <mergeCell ref="C7:J7"/>
    <mergeCell ref="A7:A20"/>
    <mergeCell ref="B16:I16"/>
    <mergeCell ref="C12:J12"/>
    <mergeCell ref="B19:I19"/>
    <mergeCell ref="B18:I18"/>
    <mergeCell ref="A25:A32"/>
    <mergeCell ref="B62:I62"/>
    <mergeCell ref="B63:I63"/>
    <mergeCell ref="B64:I64"/>
    <mergeCell ref="B50:I50"/>
    <mergeCell ref="B52:I52"/>
    <mergeCell ref="B53:I53"/>
    <mergeCell ref="B60:I60"/>
    <mergeCell ref="B32:I32"/>
    <mergeCell ref="B39:I39"/>
    <mergeCell ref="B40:I40"/>
    <mergeCell ref="B42:I42"/>
    <mergeCell ref="B38:I38"/>
    <mergeCell ref="B58:C58"/>
    <mergeCell ref="B61:C61"/>
    <mergeCell ref="A58:A64"/>
    <mergeCell ref="A49:A53"/>
    <mergeCell ref="A37:A44"/>
    <mergeCell ref="B51:C51"/>
    <mergeCell ref="B37:C37"/>
    <mergeCell ref="B59:I59"/>
    <mergeCell ref="C28:J28"/>
    <mergeCell ref="D37:J37"/>
    <mergeCell ref="D41:J41"/>
    <mergeCell ref="B45:I45"/>
    <mergeCell ref="B33:I33"/>
    <mergeCell ref="B43:I43"/>
    <mergeCell ref="B44:I44"/>
    <mergeCell ref="L5:L6"/>
    <mergeCell ref="B65:I65"/>
    <mergeCell ref="D58:J58"/>
    <mergeCell ref="D61:J61"/>
    <mergeCell ref="D49:J49"/>
    <mergeCell ref="D51:J51"/>
    <mergeCell ref="B49:C49"/>
    <mergeCell ref="B21:I21"/>
    <mergeCell ref="B54:I54"/>
    <mergeCell ref="B20:I20"/>
    <mergeCell ref="B26:I26"/>
    <mergeCell ref="B27:I27"/>
    <mergeCell ref="B29:I29"/>
    <mergeCell ref="B30:I30"/>
    <mergeCell ref="B31:I31"/>
    <mergeCell ref="C25:J25"/>
  </mergeCells>
  <pageMargins left="0" right="0" top="0.35433070866141736" bottom="0" header="0.31496062992125984" footer="0.31496062992125984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darja.kadis</dc:creator>
  <cp:lastModifiedBy>Hewlett-Packard Company</cp:lastModifiedBy>
  <cp:lastPrinted>2017-09-11T08:26:39Z</cp:lastPrinted>
  <dcterms:created xsi:type="dcterms:W3CDTF">2012-03-07T12:34:55Z</dcterms:created>
  <dcterms:modified xsi:type="dcterms:W3CDTF">2018-06-05T06:59:37Z</dcterms:modified>
</cp:coreProperties>
</file>